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7685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</definedName>
  </definedNames>
  <calcPr fullCalcOnLoad="1"/>
</workbook>
</file>

<file path=xl/sharedStrings.xml><?xml version="1.0" encoding="utf-8"?>
<sst xmlns="http://schemas.openxmlformats.org/spreadsheetml/2006/main" count="59" uniqueCount="53">
  <si>
    <t>Product Description</t>
  </si>
  <si>
    <t>CC Only</t>
  </si>
  <si>
    <t>Polyurethane Finish Pencil Edge</t>
  </si>
  <si>
    <t>Polyurethane Finish Bevel Finger Pull</t>
  </si>
  <si>
    <t>Renovation D Pty Ltd</t>
  </si>
  <si>
    <t>MDF Door</t>
  </si>
  <si>
    <t>Color Board Mat Finish</t>
  </si>
  <si>
    <t>Woodgrain Board Matt Finish</t>
  </si>
  <si>
    <t>Woodgrain Board Woodmatt or Riven Finish</t>
  </si>
  <si>
    <t xml:space="preserve"> Kitchen Cabinets Supply Price List, All Price Is Not Including GST</t>
  </si>
  <si>
    <t>Polyurethane Finish Routered Shaker Level 5</t>
  </si>
  <si>
    <t>Model: DD</t>
  </si>
  <si>
    <t>Deep Floor Drawer Cabinet 570mm Deep x 740mm Height (Price including custom make plinth for easy installation)</t>
  </si>
  <si>
    <t>DRAWER  5 x 145mm                           300 - 450</t>
  </si>
  <si>
    <t>DRAWER  4 x 182mm                           300 - 450</t>
  </si>
  <si>
    <t>DRAWER  4 ( 3 x 160 + 1 x 248 )         300 - 450</t>
  </si>
  <si>
    <t>DRAWER  3 ( 2 x 182 + 1 x 367 )         300 - 450</t>
  </si>
  <si>
    <t>DRAWER  3 x 244mm                           300 - 450</t>
  </si>
  <si>
    <t>DRAWER  2 x 367mm                           300 - 450</t>
  </si>
  <si>
    <t>DRAWER  5 x 145mm                           451 - 600</t>
  </si>
  <si>
    <t>DRAWER  4 x 182mm                           451 - 600</t>
  </si>
  <si>
    <t>DRAWER  4 ( 3 x 160 + 1 x 248 )         451 - 600</t>
  </si>
  <si>
    <t>DRAWER  3 ( 2 x 182 + 1 x 367 )         451 - 600</t>
  </si>
  <si>
    <t>DRAWER  3 x 244mm                           451 - 600</t>
  </si>
  <si>
    <t>DRAWER  2 x 367mm                           451 - 600</t>
  </si>
  <si>
    <t>DRAWER  5 x 145mm                           601 - 700</t>
  </si>
  <si>
    <t>DRAWER  4 x 182mm                           601 - 700</t>
  </si>
  <si>
    <t>DRAWER  4 ( 3 x 160 + 1 x 248 )         601 - 700</t>
  </si>
  <si>
    <t>DRAWER  3 ( 2 x 182 + 1 x 367 )         601 - 700</t>
  </si>
  <si>
    <t>DRAWER  3 x 244mm                           601 - 700</t>
  </si>
  <si>
    <t>DRAWER  2 x 367mm                           601 - 700</t>
  </si>
  <si>
    <t>DRAWER  5 x 145mm                           701 - 800</t>
  </si>
  <si>
    <t>DRAWER  4 x 182mm                           701 - 800</t>
  </si>
  <si>
    <t>DRAWER  4 ( 3 x 160 + 1 x 248 )         701 - 800</t>
  </si>
  <si>
    <t>DRAWER  3 ( 2 x 182 + 1 x 367 )         701 - 800</t>
  </si>
  <si>
    <t>DRAWER  3 x 244mm                           701 - 800</t>
  </si>
  <si>
    <t>DRAWER  2 x 367mm                           701 - 800</t>
  </si>
  <si>
    <t>DRAWER  5 x 145mm                           801 - 900</t>
  </si>
  <si>
    <t>DRAWER  4 x 182mm                           801 - 900</t>
  </si>
  <si>
    <t>DRAWER  4 ( 3 x 160 + 1 x 248 )         801 - 900</t>
  </si>
  <si>
    <t>DRAWER  3 ( 2 x 182 + 1 x 367 )         801 - 900</t>
  </si>
  <si>
    <t>DRAWER  3 x 244mm                           801 - 900</t>
  </si>
  <si>
    <t>DRAWER  2 x 367mm                           801 - 900</t>
  </si>
  <si>
    <t>DRAWER  5 x 145mm                           901 - 1000</t>
  </si>
  <si>
    <t>DRAWER  4 x 182mm                           901 - 1000</t>
  </si>
  <si>
    <t>DRAWER  4 ( 3 x 160 + 1 x 248 )         901 - 1000</t>
  </si>
  <si>
    <t>DRAWER  3 ( 2 x 182 + 1 x 367 )         801 - 1000</t>
  </si>
  <si>
    <t>DRAWER  3 x 244mm                           801 - 1000</t>
  </si>
  <si>
    <t>DRAWER  2 x 367mm                           801 - 1000</t>
  </si>
  <si>
    <t>Metal Drawer Sides + Soft Close Bottom Drawer Track + Clip On Drawer Front Installation Brackets</t>
  </si>
  <si>
    <t>U/B  MICRO  1 Drawer                        500 - 600</t>
  </si>
  <si>
    <t>U/B  MICRO  1 Drawer                        601 - 900</t>
  </si>
  <si>
    <t>Carcass with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</si>
</sst>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2060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7" applyNumberFormat="0" applyAlignment="0" applyProtection="0"/>
    <xf numFmtId="0" fontId="42" fillId="30" borderId="8" applyNumberFormat="0" applyAlignment="0" applyProtection="0"/>
    <xf numFmtId="0" fontId="43" fillId="32" borderId="0" applyNumberFormat="0" applyBorder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80" fontId="45" fillId="0" borderId="10" xfId="0" applyNumberFormat="1" applyFont="1" applyBorder="1" applyAlignment="1">
      <alignment horizontal="center" vertical="center"/>
    </xf>
    <xf numFmtId="180" fontId="45" fillId="33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180" fontId="5" fillId="0" borderId="14" xfId="0" applyNumberFormat="1" applyFont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180" fontId="5" fillId="34" borderId="16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180" fontId="5" fillId="0" borderId="16" xfId="0" applyNumberFormat="1" applyFont="1" applyBorder="1" applyAlignment="1">
      <alignment horizontal="center"/>
    </xf>
    <xf numFmtId="0" fontId="4" fillId="35" borderId="15" xfId="0" applyFont="1" applyFill="1" applyBorder="1" applyAlignment="1">
      <alignment horizontal="left"/>
    </xf>
    <xf numFmtId="180" fontId="5" fillId="35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180" fontId="5" fillId="0" borderId="23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180" fontId="5" fillId="33" borderId="26" xfId="0" applyNumberFormat="1" applyFont="1" applyFill="1" applyBorder="1" applyAlignment="1">
      <alignment horizontal="center"/>
    </xf>
    <xf numFmtId="180" fontId="5" fillId="33" borderId="0" xfId="0" applyNumberFormat="1" applyFont="1" applyFill="1" applyBorder="1" applyAlignment="1">
      <alignment horizontal="center"/>
    </xf>
    <xf numFmtId="180" fontId="5" fillId="33" borderId="27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180" fontId="5" fillId="0" borderId="2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5" fillId="0" borderId="27" xfId="0" applyNumberFormat="1" applyFont="1" applyBorder="1" applyAlignment="1">
      <alignment horizontal="center"/>
    </xf>
    <xf numFmtId="0" fontId="4" fillId="35" borderId="25" xfId="0" applyFont="1" applyFill="1" applyBorder="1" applyAlignment="1">
      <alignment horizontal="left"/>
    </xf>
    <xf numFmtId="180" fontId="5" fillId="36" borderId="26" xfId="0" applyNumberFormat="1" applyFont="1" applyFill="1" applyBorder="1" applyAlignment="1">
      <alignment horizontal="center"/>
    </xf>
    <xf numFmtId="180" fontId="5" fillId="36" borderId="27" xfId="0" applyNumberFormat="1" applyFont="1" applyFill="1" applyBorder="1" applyAlignment="1">
      <alignment horizontal="center"/>
    </xf>
    <xf numFmtId="0" fontId="4" fillId="34" borderId="28" xfId="0" applyFont="1" applyFill="1" applyBorder="1" applyAlignment="1">
      <alignment horizontal="left"/>
    </xf>
    <xf numFmtId="180" fontId="5" fillId="33" borderId="29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center"/>
    </xf>
    <xf numFmtId="180" fontId="5" fillId="33" borderId="3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180" fontId="5" fillId="36" borderId="0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left"/>
    </xf>
    <xf numFmtId="180" fontId="48" fillId="0" borderId="23" xfId="0" applyNumberFormat="1" applyFont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/>
    </xf>
    <xf numFmtId="180" fontId="48" fillId="33" borderId="29" xfId="0" applyNumberFormat="1" applyFont="1" applyFill="1" applyBorder="1" applyAlignment="1">
      <alignment horizontal="center" vertical="center"/>
    </xf>
    <xf numFmtId="180" fontId="48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3" xfId="34"/>
    <cellStyle name="Normal 4" xfId="35"/>
    <cellStyle name="Normal 5" xfId="36"/>
    <cellStyle name="Comma" xfId="37"/>
    <cellStyle name="Comma [0]" xfId="38"/>
    <cellStyle name="好" xfId="39"/>
    <cellStyle name="差" xfId="40"/>
    <cellStyle name="强调文字颜色 1" xfId="41"/>
    <cellStyle name="强调文字颜色 2" xfId="42"/>
    <cellStyle name="强调文字颜色 3" xfId="43"/>
    <cellStyle name="强调文字颜色 4" xfId="44"/>
    <cellStyle name="强调文字颜色 5" xfId="45"/>
    <cellStyle name="强调文字颜色 6" xfId="46"/>
    <cellStyle name="标题" xfId="47"/>
    <cellStyle name="标题 1" xfId="48"/>
    <cellStyle name="标题 2" xfId="49"/>
    <cellStyle name="标题 3" xfId="50"/>
    <cellStyle name="标题 4" xfId="51"/>
    <cellStyle name="检查单元格" xfId="52"/>
    <cellStyle name="汇总" xfId="53"/>
    <cellStyle name="注释" xfId="54"/>
    <cellStyle name="Percent" xfId="55"/>
    <cellStyle name="解释性文本" xfId="56"/>
    <cellStyle name="警告文本" xfId="57"/>
    <cellStyle name="计算" xfId="58"/>
    <cellStyle name="Currency" xfId="59"/>
    <cellStyle name="Currency [0]" xfId="60"/>
    <cellStyle name="输入" xfId="61"/>
    <cellStyle name="输出" xfId="62"/>
    <cellStyle name="适中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44.00390625" style="1" customWidth="1"/>
    <col min="2" max="9" width="12.7109375" style="1" customWidth="1"/>
    <col min="10" max="15" width="9.140625" style="1" customWidth="1"/>
    <col min="16" max="16384" width="9.00390625" style="2" customWidth="1"/>
  </cols>
  <sheetData>
    <row r="1" spans="1:9" ht="21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</row>
    <row r="2" spans="1:15" s="6" customFormat="1" ht="21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"/>
      <c r="K2" s="5"/>
      <c r="L2" s="5"/>
      <c r="M2" s="5"/>
      <c r="N2" s="5"/>
      <c r="O2" s="5"/>
    </row>
    <row r="3" spans="1:9" s="7" customFormat="1" ht="21" customHeight="1">
      <c r="A3" s="56" t="s">
        <v>12</v>
      </c>
      <c r="B3" s="56"/>
      <c r="C3" s="56"/>
      <c r="D3" s="56"/>
      <c r="E3" s="56"/>
      <c r="F3" s="56"/>
      <c r="G3" s="56"/>
      <c r="H3" s="56"/>
      <c r="I3" s="56"/>
    </row>
    <row r="4" spans="1:9" s="7" customFormat="1" ht="21" customHeight="1">
      <c r="A4" s="56" t="s">
        <v>11</v>
      </c>
      <c r="B4" s="56"/>
      <c r="C4" s="56"/>
      <c r="D4" s="56"/>
      <c r="E4" s="56"/>
      <c r="F4" s="56"/>
      <c r="G4" s="56"/>
      <c r="H4" s="56"/>
      <c r="I4" s="56"/>
    </row>
    <row r="5" spans="1:9" s="7" customFormat="1" ht="21" customHeight="1">
      <c r="A5" s="61" t="s">
        <v>0</v>
      </c>
      <c r="B5" s="61" t="s">
        <v>1</v>
      </c>
      <c r="C5" s="62" t="s">
        <v>52</v>
      </c>
      <c r="D5" s="62"/>
      <c r="E5" s="62"/>
      <c r="F5" s="62"/>
      <c r="G5" s="62"/>
      <c r="H5" s="62"/>
      <c r="I5" s="62"/>
    </row>
    <row r="6" spans="1:15" s="6" customFormat="1" ht="78.75">
      <c r="A6" s="61"/>
      <c r="B6" s="61"/>
      <c r="C6" s="8" t="s">
        <v>5</v>
      </c>
      <c r="D6" s="9" t="s">
        <v>6</v>
      </c>
      <c r="E6" s="9" t="s">
        <v>7</v>
      </c>
      <c r="F6" s="9" t="s">
        <v>8</v>
      </c>
      <c r="G6" s="9" t="s">
        <v>2</v>
      </c>
      <c r="H6" s="9" t="s">
        <v>3</v>
      </c>
      <c r="I6" s="9" t="s">
        <v>10</v>
      </c>
      <c r="J6" s="5"/>
      <c r="K6" s="5"/>
      <c r="L6" s="5"/>
      <c r="M6" s="5"/>
      <c r="N6" s="5"/>
      <c r="O6" s="5"/>
    </row>
    <row r="7" spans="1:9" ht="14.25">
      <c r="A7" s="57" t="s">
        <v>49</v>
      </c>
      <c r="B7" s="57"/>
      <c r="C7" s="57"/>
      <c r="D7" s="57"/>
      <c r="E7" s="57"/>
      <c r="F7" s="57"/>
      <c r="G7" s="57"/>
      <c r="H7" s="57"/>
      <c r="I7" s="58"/>
    </row>
    <row r="8" spans="1:9" ht="15">
      <c r="A8" s="10" t="s">
        <v>13</v>
      </c>
      <c r="B8" s="11">
        <v>260</v>
      </c>
      <c r="C8" s="11">
        <v>282</v>
      </c>
      <c r="D8" s="11">
        <v>287</v>
      </c>
      <c r="E8" s="11">
        <v>290</v>
      </c>
      <c r="F8" s="11">
        <v>295</v>
      </c>
      <c r="G8" s="11">
        <v>320</v>
      </c>
      <c r="H8" s="11">
        <v>330</v>
      </c>
      <c r="I8" s="11"/>
    </row>
    <row r="9" spans="1:9" ht="15">
      <c r="A9" s="12" t="s">
        <v>14</v>
      </c>
      <c r="B9" s="13">
        <v>226</v>
      </c>
      <c r="C9" s="13">
        <v>246</v>
      </c>
      <c r="D9" s="13">
        <v>251</v>
      </c>
      <c r="E9" s="13">
        <v>254</v>
      </c>
      <c r="F9" s="13">
        <v>259</v>
      </c>
      <c r="G9" s="13">
        <v>284</v>
      </c>
      <c r="H9" s="13">
        <v>294</v>
      </c>
      <c r="I9" s="13">
        <v>402</v>
      </c>
    </row>
    <row r="10" spans="1:9" ht="15">
      <c r="A10" s="14" t="s">
        <v>15</v>
      </c>
      <c r="B10" s="15">
        <v>230</v>
      </c>
      <c r="C10" s="15">
        <v>250</v>
      </c>
      <c r="D10" s="15">
        <v>255</v>
      </c>
      <c r="E10" s="15">
        <v>258</v>
      </c>
      <c r="F10" s="15">
        <v>263</v>
      </c>
      <c r="G10" s="15">
        <v>288</v>
      </c>
      <c r="H10" s="15">
        <v>298</v>
      </c>
      <c r="I10" s="15">
        <v>406</v>
      </c>
    </row>
    <row r="11" spans="1:9" ht="15">
      <c r="A11" s="16" t="s">
        <v>16</v>
      </c>
      <c r="B11" s="17">
        <v>196</v>
      </c>
      <c r="C11" s="17">
        <v>215</v>
      </c>
      <c r="D11" s="17">
        <v>220</v>
      </c>
      <c r="E11" s="17">
        <v>223</v>
      </c>
      <c r="F11" s="17">
        <v>228</v>
      </c>
      <c r="G11" s="17">
        <v>253</v>
      </c>
      <c r="H11" s="17">
        <v>259</v>
      </c>
      <c r="I11" s="17">
        <v>348</v>
      </c>
    </row>
    <row r="12" spans="1:9" ht="15">
      <c r="A12" s="14" t="s">
        <v>17</v>
      </c>
      <c r="B12" s="15">
        <v>204</v>
      </c>
      <c r="C12" s="15">
        <v>223</v>
      </c>
      <c r="D12" s="15">
        <v>228</v>
      </c>
      <c r="E12" s="15">
        <v>231</v>
      </c>
      <c r="F12" s="15">
        <v>236</v>
      </c>
      <c r="G12" s="15">
        <v>251</v>
      </c>
      <c r="H12" s="15">
        <v>257</v>
      </c>
      <c r="I12" s="15">
        <v>346</v>
      </c>
    </row>
    <row r="13" spans="1:9" ht="15">
      <c r="A13" s="18" t="s">
        <v>18</v>
      </c>
      <c r="B13" s="19">
        <v>174</v>
      </c>
      <c r="C13" s="19">
        <v>191</v>
      </c>
      <c r="D13" s="19">
        <v>196</v>
      </c>
      <c r="E13" s="19">
        <v>199</v>
      </c>
      <c r="F13" s="19">
        <v>204</v>
      </c>
      <c r="G13" s="19">
        <v>219</v>
      </c>
      <c r="H13" s="19">
        <v>224</v>
      </c>
      <c r="I13" s="19">
        <v>292</v>
      </c>
    </row>
    <row r="15" spans="1:9" ht="14.25">
      <c r="A15" s="59" t="s">
        <v>49</v>
      </c>
      <c r="B15" s="59"/>
      <c r="C15" s="59"/>
      <c r="D15" s="59"/>
      <c r="E15" s="59"/>
      <c r="F15" s="59"/>
      <c r="G15" s="59"/>
      <c r="H15" s="59"/>
      <c r="I15" s="59"/>
    </row>
    <row r="16" spans="1:9" ht="15">
      <c r="A16" s="20" t="s">
        <v>19</v>
      </c>
      <c r="B16" s="11">
        <v>275</v>
      </c>
      <c r="C16" s="11">
        <v>300</v>
      </c>
      <c r="D16" s="11">
        <v>305</v>
      </c>
      <c r="E16" s="11">
        <v>308</v>
      </c>
      <c r="F16" s="11">
        <v>313</v>
      </c>
      <c r="G16" s="11">
        <v>345</v>
      </c>
      <c r="H16" s="11">
        <v>355</v>
      </c>
      <c r="I16" s="11"/>
    </row>
    <row r="17" spans="1:9" ht="15">
      <c r="A17" s="21" t="s">
        <v>20</v>
      </c>
      <c r="B17" s="13">
        <v>241</v>
      </c>
      <c r="C17" s="13">
        <v>266</v>
      </c>
      <c r="D17" s="13">
        <v>271</v>
      </c>
      <c r="E17" s="13">
        <v>274</v>
      </c>
      <c r="F17" s="13">
        <v>279</v>
      </c>
      <c r="G17" s="13">
        <v>311</v>
      </c>
      <c r="H17" s="13">
        <v>321</v>
      </c>
      <c r="I17" s="13">
        <v>438</v>
      </c>
    </row>
    <row r="18" spans="1:9" ht="15">
      <c r="A18" s="22" t="s">
        <v>21</v>
      </c>
      <c r="B18" s="15">
        <v>245</v>
      </c>
      <c r="C18" s="15">
        <v>270</v>
      </c>
      <c r="D18" s="15">
        <v>275</v>
      </c>
      <c r="E18" s="15">
        <v>278</v>
      </c>
      <c r="F18" s="15">
        <v>283</v>
      </c>
      <c r="G18" s="15">
        <v>315</v>
      </c>
      <c r="H18" s="15">
        <v>325</v>
      </c>
      <c r="I18" s="15">
        <v>442</v>
      </c>
    </row>
    <row r="19" spans="1:9" ht="15">
      <c r="A19" s="23" t="s">
        <v>22</v>
      </c>
      <c r="B19" s="17">
        <v>211</v>
      </c>
      <c r="C19" s="17">
        <v>236</v>
      </c>
      <c r="D19" s="17">
        <v>241</v>
      </c>
      <c r="E19" s="17">
        <v>244</v>
      </c>
      <c r="F19" s="17">
        <v>249</v>
      </c>
      <c r="G19" s="17">
        <v>281</v>
      </c>
      <c r="H19" s="17">
        <v>291</v>
      </c>
      <c r="I19" s="17">
        <v>386</v>
      </c>
    </row>
    <row r="20" spans="1:9" ht="15">
      <c r="A20" s="22" t="s">
        <v>23</v>
      </c>
      <c r="B20" s="15">
        <v>219</v>
      </c>
      <c r="C20" s="15">
        <v>244</v>
      </c>
      <c r="D20" s="15">
        <v>249</v>
      </c>
      <c r="E20" s="15">
        <v>252</v>
      </c>
      <c r="F20" s="15">
        <v>257</v>
      </c>
      <c r="G20" s="15">
        <v>289</v>
      </c>
      <c r="H20" s="15">
        <v>299</v>
      </c>
      <c r="I20" s="15">
        <v>394</v>
      </c>
    </row>
    <row r="21" spans="1:9" ht="15">
      <c r="A21" s="24" t="s">
        <v>24</v>
      </c>
      <c r="B21" s="19">
        <v>189</v>
      </c>
      <c r="C21" s="19">
        <v>214</v>
      </c>
      <c r="D21" s="19">
        <v>219</v>
      </c>
      <c r="E21" s="19">
        <v>222</v>
      </c>
      <c r="F21" s="19">
        <v>227</v>
      </c>
      <c r="G21" s="19">
        <v>259</v>
      </c>
      <c r="H21" s="19">
        <v>269</v>
      </c>
      <c r="I21" s="19">
        <v>364</v>
      </c>
    </row>
    <row r="23" spans="1:9" ht="14.25">
      <c r="A23" s="59" t="s">
        <v>49</v>
      </c>
      <c r="B23" s="59"/>
      <c r="C23" s="59"/>
      <c r="D23" s="59"/>
      <c r="E23" s="59"/>
      <c r="F23" s="59"/>
      <c r="G23" s="59"/>
      <c r="H23" s="59"/>
      <c r="I23" s="59"/>
    </row>
    <row r="24" spans="1:9" ht="15">
      <c r="A24" s="20" t="s">
        <v>25</v>
      </c>
      <c r="B24" s="11">
        <v>281</v>
      </c>
      <c r="C24" s="11">
        <v>309</v>
      </c>
      <c r="D24" s="11">
        <v>315</v>
      </c>
      <c r="E24" s="11">
        <v>322</v>
      </c>
      <c r="F24" s="11">
        <v>328</v>
      </c>
      <c r="G24" s="11">
        <v>364</v>
      </c>
      <c r="H24" s="11">
        <v>374</v>
      </c>
      <c r="I24" s="11"/>
    </row>
    <row r="25" spans="1:9" ht="15">
      <c r="A25" s="21" t="s">
        <v>26</v>
      </c>
      <c r="B25" s="13">
        <v>249</v>
      </c>
      <c r="C25" s="13">
        <v>277</v>
      </c>
      <c r="D25" s="13">
        <v>283</v>
      </c>
      <c r="E25" s="13">
        <v>290</v>
      </c>
      <c r="F25" s="13">
        <v>296</v>
      </c>
      <c r="G25" s="13">
        <v>332</v>
      </c>
      <c r="H25" s="13">
        <v>342</v>
      </c>
      <c r="I25" s="13">
        <v>464</v>
      </c>
    </row>
    <row r="26" spans="1:9" ht="15">
      <c r="A26" s="22" t="s">
        <v>27</v>
      </c>
      <c r="B26" s="15">
        <v>253</v>
      </c>
      <c r="C26" s="15">
        <v>281</v>
      </c>
      <c r="D26" s="15">
        <v>287</v>
      </c>
      <c r="E26" s="15">
        <v>294</v>
      </c>
      <c r="F26" s="15">
        <v>300</v>
      </c>
      <c r="G26" s="15">
        <v>336</v>
      </c>
      <c r="H26" s="15">
        <v>346</v>
      </c>
      <c r="I26" s="15">
        <v>468</v>
      </c>
    </row>
    <row r="27" spans="1:9" ht="15">
      <c r="A27" s="23" t="s">
        <v>28</v>
      </c>
      <c r="B27" s="17">
        <v>221</v>
      </c>
      <c r="C27" s="17">
        <v>249</v>
      </c>
      <c r="D27" s="17">
        <v>255</v>
      </c>
      <c r="E27" s="17">
        <v>262</v>
      </c>
      <c r="F27" s="17">
        <v>268</v>
      </c>
      <c r="G27" s="17">
        <v>304</v>
      </c>
      <c r="H27" s="17">
        <v>314</v>
      </c>
      <c r="I27" s="17">
        <v>414</v>
      </c>
    </row>
    <row r="28" spans="1:9" ht="15">
      <c r="A28" s="22" t="s">
        <v>29</v>
      </c>
      <c r="B28" s="15">
        <v>229</v>
      </c>
      <c r="C28" s="15">
        <v>257</v>
      </c>
      <c r="D28" s="15">
        <v>263</v>
      </c>
      <c r="E28" s="15">
        <v>270</v>
      </c>
      <c r="F28" s="15">
        <v>276</v>
      </c>
      <c r="G28" s="15">
        <v>312</v>
      </c>
      <c r="H28" s="15">
        <v>322</v>
      </c>
      <c r="I28" s="15">
        <v>422</v>
      </c>
    </row>
    <row r="29" spans="1:9" ht="15">
      <c r="A29" s="24" t="s">
        <v>30</v>
      </c>
      <c r="B29" s="19">
        <v>200</v>
      </c>
      <c r="C29" s="19">
        <v>228</v>
      </c>
      <c r="D29" s="19">
        <v>234</v>
      </c>
      <c r="E29" s="19">
        <v>241</v>
      </c>
      <c r="F29" s="19">
        <v>247</v>
      </c>
      <c r="G29" s="19">
        <v>283</v>
      </c>
      <c r="H29" s="19">
        <v>293</v>
      </c>
      <c r="I29" s="19">
        <v>384</v>
      </c>
    </row>
    <row r="31" spans="1:9" ht="14.25">
      <c r="A31" s="59" t="s">
        <v>49</v>
      </c>
      <c r="B31" s="59"/>
      <c r="C31" s="59"/>
      <c r="D31" s="59"/>
      <c r="E31" s="59"/>
      <c r="F31" s="59"/>
      <c r="G31" s="59"/>
      <c r="H31" s="59"/>
      <c r="I31" s="59"/>
    </row>
    <row r="32" spans="1:9" ht="15">
      <c r="A32" s="20" t="s">
        <v>31</v>
      </c>
      <c r="B32" s="11">
        <v>297</v>
      </c>
      <c r="C32" s="11">
        <v>326</v>
      </c>
      <c r="D32" s="11">
        <v>332</v>
      </c>
      <c r="E32" s="11">
        <v>339</v>
      </c>
      <c r="F32" s="11">
        <v>345</v>
      </c>
      <c r="G32" s="11">
        <v>384</v>
      </c>
      <c r="H32" s="11">
        <v>394</v>
      </c>
      <c r="I32" s="11"/>
    </row>
    <row r="33" spans="1:9" ht="15">
      <c r="A33" s="21" t="s">
        <v>32</v>
      </c>
      <c r="B33" s="13">
        <v>267</v>
      </c>
      <c r="C33" s="13">
        <v>296</v>
      </c>
      <c r="D33" s="13">
        <v>302</v>
      </c>
      <c r="E33" s="13">
        <v>309</v>
      </c>
      <c r="F33" s="13">
        <v>315</v>
      </c>
      <c r="G33" s="13">
        <v>354</v>
      </c>
      <c r="H33" s="13">
        <v>364</v>
      </c>
      <c r="I33" s="13">
        <v>490</v>
      </c>
    </row>
    <row r="34" spans="1:9" ht="15">
      <c r="A34" s="22" t="s">
        <v>33</v>
      </c>
      <c r="B34" s="15">
        <v>271</v>
      </c>
      <c r="C34" s="15">
        <v>300</v>
      </c>
      <c r="D34" s="15">
        <v>306</v>
      </c>
      <c r="E34" s="15">
        <v>313</v>
      </c>
      <c r="F34" s="15">
        <v>319</v>
      </c>
      <c r="G34" s="15">
        <v>358</v>
      </c>
      <c r="H34" s="15">
        <v>368</v>
      </c>
      <c r="I34" s="15">
        <v>494</v>
      </c>
    </row>
    <row r="35" spans="1:9" ht="15">
      <c r="A35" s="23" t="s">
        <v>34</v>
      </c>
      <c r="B35" s="17">
        <v>239</v>
      </c>
      <c r="C35" s="17">
        <v>268</v>
      </c>
      <c r="D35" s="17">
        <v>274</v>
      </c>
      <c r="E35" s="17">
        <v>281</v>
      </c>
      <c r="F35" s="17">
        <v>287</v>
      </c>
      <c r="G35" s="17">
        <v>326</v>
      </c>
      <c r="H35" s="17">
        <v>336</v>
      </c>
      <c r="I35" s="17">
        <v>442</v>
      </c>
    </row>
    <row r="36" spans="1:9" ht="15">
      <c r="A36" s="22" t="s">
        <v>35</v>
      </c>
      <c r="B36" s="15">
        <v>247</v>
      </c>
      <c r="C36" s="15">
        <v>276</v>
      </c>
      <c r="D36" s="15">
        <v>282</v>
      </c>
      <c r="E36" s="15">
        <v>289</v>
      </c>
      <c r="F36" s="15">
        <v>295</v>
      </c>
      <c r="G36" s="15">
        <v>334</v>
      </c>
      <c r="H36" s="15">
        <v>344</v>
      </c>
      <c r="I36" s="15">
        <v>452</v>
      </c>
    </row>
    <row r="37" spans="1:9" ht="15">
      <c r="A37" s="24" t="s">
        <v>36</v>
      </c>
      <c r="B37" s="19">
        <v>219</v>
      </c>
      <c r="C37" s="19">
        <v>248</v>
      </c>
      <c r="D37" s="19">
        <v>254</v>
      </c>
      <c r="E37" s="19">
        <v>261</v>
      </c>
      <c r="F37" s="19">
        <v>267</v>
      </c>
      <c r="G37" s="19">
        <v>306</v>
      </c>
      <c r="H37" s="19">
        <v>316</v>
      </c>
      <c r="I37" s="19">
        <v>414</v>
      </c>
    </row>
    <row r="39" spans="1:9" ht="14.25">
      <c r="A39" s="59" t="s">
        <v>49</v>
      </c>
      <c r="B39" s="59"/>
      <c r="C39" s="59"/>
      <c r="D39" s="59"/>
      <c r="E39" s="59"/>
      <c r="F39" s="59"/>
      <c r="G39" s="59"/>
      <c r="H39" s="59"/>
      <c r="I39" s="59"/>
    </row>
    <row r="40" spans="1:9" ht="15">
      <c r="A40" s="25" t="s">
        <v>37</v>
      </c>
      <c r="B40" s="26">
        <v>313</v>
      </c>
      <c r="C40" s="27">
        <f aca="true" t="shared" si="0" ref="C40:C45">B40+33</f>
        <v>346</v>
      </c>
      <c r="D40" s="26">
        <f>C40+8</f>
        <v>354</v>
      </c>
      <c r="E40" s="27">
        <f>D40+8</f>
        <v>362</v>
      </c>
      <c r="F40" s="26">
        <f>E40+8</f>
        <v>370</v>
      </c>
      <c r="G40" s="27">
        <f aca="true" t="shared" si="1" ref="G40:G45">F40+44</f>
        <v>414</v>
      </c>
      <c r="H40" s="26">
        <f aca="true" t="shared" si="2" ref="H40:H45">G40+10</f>
        <v>424</v>
      </c>
      <c r="I40" s="28"/>
    </row>
    <row r="41" spans="1:9" ht="15">
      <c r="A41" s="29" t="s">
        <v>38</v>
      </c>
      <c r="B41" s="30">
        <v>283</v>
      </c>
      <c r="C41" s="31">
        <f t="shared" si="0"/>
        <v>316</v>
      </c>
      <c r="D41" s="30">
        <f aca="true" t="shared" si="3" ref="D41:F45">C41+8</f>
        <v>324</v>
      </c>
      <c r="E41" s="31">
        <f t="shared" si="3"/>
        <v>332</v>
      </c>
      <c r="F41" s="30">
        <f t="shared" si="3"/>
        <v>340</v>
      </c>
      <c r="G41" s="31">
        <f t="shared" si="1"/>
        <v>384</v>
      </c>
      <c r="H41" s="30">
        <f t="shared" si="2"/>
        <v>394</v>
      </c>
      <c r="I41" s="32">
        <v>529</v>
      </c>
    </row>
    <row r="42" spans="1:9" ht="15">
      <c r="A42" s="33" t="s">
        <v>39</v>
      </c>
      <c r="B42" s="34">
        <v>287</v>
      </c>
      <c r="C42" s="35">
        <f t="shared" si="0"/>
        <v>320</v>
      </c>
      <c r="D42" s="34">
        <f t="shared" si="3"/>
        <v>328</v>
      </c>
      <c r="E42" s="35">
        <f t="shared" si="3"/>
        <v>336</v>
      </c>
      <c r="F42" s="34">
        <f t="shared" si="3"/>
        <v>344</v>
      </c>
      <c r="G42" s="35">
        <f t="shared" si="1"/>
        <v>388</v>
      </c>
      <c r="H42" s="34">
        <f t="shared" si="2"/>
        <v>398</v>
      </c>
      <c r="I42" s="36">
        <v>533</v>
      </c>
    </row>
    <row r="43" spans="1:9" ht="15">
      <c r="A43" s="37" t="s">
        <v>40</v>
      </c>
      <c r="B43" s="38">
        <v>255</v>
      </c>
      <c r="C43" s="31">
        <f t="shared" si="0"/>
        <v>288</v>
      </c>
      <c r="D43" s="30">
        <f t="shared" si="3"/>
        <v>296</v>
      </c>
      <c r="E43" s="31">
        <f t="shared" si="3"/>
        <v>304</v>
      </c>
      <c r="F43" s="30">
        <f t="shared" si="3"/>
        <v>312</v>
      </c>
      <c r="G43" s="31">
        <f t="shared" si="1"/>
        <v>356</v>
      </c>
      <c r="H43" s="30">
        <f t="shared" si="2"/>
        <v>366</v>
      </c>
      <c r="I43" s="39">
        <v>479</v>
      </c>
    </row>
    <row r="44" spans="1:9" ht="15">
      <c r="A44" s="33" t="s">
        <v>41</v>
      </c>
      <c r="B44" s="34">
        <v>263</v>
      </c>
      <c r="C44" s="35">
        <f t="shared" si="0"/>
        <v>296</v>
      </c>
      <c r="D44" s="34">
        <f t="shared" si="3"/>
        <v>304</v>
      </c>
      <c r="E44" s="35">
        <f t="shared" si="3"/>
        <v>312</v>
      </c>
      <c r="F44" s="34">
        <f t="shared" si="3"/>
        <v>320</v>
      </c>
      <c r="G44" s="35">
        <f t="shared" si="1"/>
        <v>364</v>
      </c>
      <c r="H44" s="34">
        <f t="shared" si="2"/>
        <v>374</v>
      </c>
      <c r="I44" s="36">
        <v>487</v>
      </c>
    </row>
    <row r="45" spans="1:9" ht="15">
      <c r="A45" s="40" t="s">
        <v>42</v>
      </c>
      <c r="B45" s="41">
        <v>235</v>
      </c>
      <c r="C45" s="42">
        <f t="shared" si="0"/>
        <v>268</v>
      </c>
      <c r="D45" s="41">
        <f t="shared" si="3"/>
        <v>276</v>
      </c>
      <c r="E45" s="42">
        <f t="shared" si="3"/>
        <v>284</v>
      </c>
      <c r="F45" s="41">
        <f t="shared" si="3"/>
        <v>292</v>
      </c>
      <c r="G45" s="42">
        <f t="shared" si="1"/>
        <v>336</v>
      </c>
      <c r="H45" s="41">
        <f t="shared" si="2"/>
        <v>346</v>
      </c>
      <c r="I45" s="43">
        <v>451</v>
      </c>
    </row>
    <row r="47" spans="1:9" ht="14.25">
      <c r="A47" s="59" t="s">
        <v>49</v>
      </c>
      <c r="B47" s="59"/>
      <c r="C47" s="59"/>
      <c r="D47" s="59"/>
      <c r="E47" s="59"/>
      <c r="F47" s="59"/>
      <c r="G47" s="59"/>
      <c r="H47" s="59"/>
      <c r="I47" s="59"/>
    </row>
    <row r="48" spans="1:9" ht="15">
      <c r="A48" s="44" t="s">
        <v>43</v>
      </c>
      <c r="B48" s="27">
        <v>329</v>
      </c>
      <c r="C48" s="26">
        <f aca="true" t="shared" si="4" ref="C48:C53">B48+36</f>
        <v>365</v>
      </c>
      <c r="D48" s="27">
        <f>C48+8</f>
        <v>373</v>
      </c>
      <c r="E48" s="26">
        <f>D48+8</f>
        <v>381</v>
      </c>
      <c r="F48" s="27">
        <f>E48+8</f>
        <v>389</v>
      </c>
      <c r="G48" s="26">
        <f aca="true" t="shared" si="5" ref="G48:G53">F48+50</f>
        <v>439</v>
      </c>
      <c r="H48" s="27">
        <f aca="true" t="shared" si="6" ref="H48:H53">G48+10</f>
        <v>449</v>
      </c>
      <c r="I48" s="26"/>
    </row>
    <row r="49" spans="1:9" ht="15">
      <c r="A49" s="45" t="s">
        <v>44</v>
      </c>
      <c r="B49" s="31">
        <v>299</v>
      </c>
      <c r="C49" s="30">
        <f t="shared" si="4"/>
        <v>335</v>
      </c>
      <c r="D49" s="31">
        <f aca="true" t="shared" si="7" ref="D49:F53">C49+8</f>
        <v>343</v>
      </c>
      <c r="E49" s="30">
        <f t="shared" si="7"/>
        <v>351</v>
      </c>
      <c r="F49" s="31">
        <f t="shared" si="7"/>
        <v>359</v>
      </c>
      <c r="G49" s="30">
        <f t="shared" si="5"/>
        <v>409</v>
      </c>
      <c r="H49" s="31">
        <f t="shared" si="6"/>
        <v>419</v>
      </c>
      <c r="I49" s="30">
        <v>578</v>
      </c>
    </row>
    <row r="50" spans="1:9" ht="15">
      <c r="A50" s="46" t="s">
        <v>45</v>
      </c>
      <c r="B50" s="35">
        <v>303</v>
      </c>
      <c r="C50" s="34">
        <f t="shared" si="4"/>
        <v>339</v>
      </c>
      <c r="D50" s="35">
        <f t="shared" si="7"/>
        <v>347</v>
      </c>
      <c r="E50" s="34">
        <f t="shared" si="7"/>
        <v>355</v>
      </c>
      <c r="F50" s="35">
        <f t="shared" si="7"/>
        <v>363</v>
      </c>
      <c r="G50" s="34">
        <f t="shared" si="5"/>
        <v>413</v>
      </c>
      <c r="H50" s="35">
        <f t="shared" si="6"/>
        <v>423</v>
      </c>
      <c r="I50" s="34">
        <v>582</v>
      </c>
    </row>
    <row r="51" spans="1:9" ht="15">
      <c r="A51" s="47" t="s">
        <v>46</v>
      </c>
      <c r="B51" s="48">
        <v>271</v>
      </c>
      <c r="C51" s="30">
        <f t="shared" si="4"/>
        <v>307</v>
      </c>
      <c r="D51" s="31">
        <f t="shared" si="7"/>
        <v>315</v>
      </c>
      <c r="E51" s="30">
        <f t="shared" si="7"/>
        <v>323</v>
      </c>
      <c r="F51" s="31">
        <f t="shared" si="7"/>
        <v>331</v>
      </c>
      <c r="G51" s="30">
        <f t="shared" si="5"/>
        <v>381</v>
      </c>
      <c r="H51" s="31">
        <f t="shared" si="6"/>
        <v>391</v>
      </c>
      <c r="I51" s="38">
        <v>523</v>
      </c>
    </row>
    <row r="52" spans="1:9" ht="15">
      <c r="A52" s="46" t="s">
        <v>47</v>
      </c>
      <c r="B52" s="35">
        <v>279</v>
      </c>
      <c r="C52" s="34">
        <f t="shared" si="4"/>
        <v>315</v>
      </c>
      <c r="D52" s="35">
        <f t="shared" si="7"/>
        <v>323</v>
      </c>
      <c r="E52" s="34">
        <f t="shared" si="7"/>
        <v>331</v>
      </c>
      <c r="F52" s="35">
        <f t="shared" si="7"/>
        <v>339</v>
      </c>
      <c r="G52" s="34">
        <f t="shared" si="5"/>
        <v>389</v>
      </c>
      <c r="H52" s="35">
        <f t="shared" si="6"/>
        <v>399</v>
      </c>
      <c r="I52" s="34">
        <v>531</v>
      </c>
    </row>
    <row r="53" spans="1:9" ht="15">
      <c r="A53" s="49" t="s">
        <v>48</v>
      </c>
      <c r="B53" s="42">
        <v>251</v>
      </c>
      <c r="C53" s="41">
        <f t="shared" si="4"/>
        <v>287</v>
      </c>
      <c r="D53" s="42">
        <f t="shared" si="7"/>
        <v>295</v>
      </c>
      <c r="E53" s="41">
        <f t="shared" si="7"/>
        <v>303</v>
      </c>
      <c r="F53" s="42">
        <f t="shared" si="7"/>
        <v>311</v>
      </c>
      <c r="G53" s="41">
        <f t="shared" si="5"/>
        <v>361</v>
      </c>
      <c r="H53" s="42">
        <f t="shared" si="6"/>
        <v>371</v>
      </c>
      <c r="I53" s="41">
        <v>482</v>
      </c>
    </row>
    <row r="55" spans="1:9" ht="14.25">
      <c r="A55" s="60" t="s">
        <v>49</v>
      </c>
      <c r="B55" s="60"/>
      <c r="C55" s="60"/>
      <c r="D55" s="60"/>
      <c r="E55" s="60"/>
      <c r="F55" s="60"/>
      <c r="G55" s="60"/>
      <c r="H55" s="60"/>
      <c r="I55" s="60"/>
    </row>
    <row r="56" spans="1:9" ht="15">
      <c r="A56" s="44" t="s">
        <v>50</v>
      </c>
      <c r="B56" s="3"/>
      <c r="C56" s="50">
        <v>194</v>
      </c>
      <c r="D56" s="51">
        <v>223</v>
      </c>
      <c r="E56" s="50">
        <v>232</v>
      </c>
      <c r="F56" s="51">
        <v>254</v>
      </c>
      <c r="G56" s="50">
        <v>352</v>
      </c>
      <c r="H56" s="51">
        <v>357</v>
      </c>
      <c r="I56" s="50">
        <v>400</v>
      </c>
    </row>
    <row r="57" spans="1:9" ht="15">
      <c r="A57" s="49" t="s">
        <v>51</v>
      </c>
      <c r="B57" s="4"/>
      <c r="C57" s="52">
        <v>217</v>
      </c>
      <c r="D57" s="53">
        <v>237</v>
      </c>
      <c r="E57" s="52">
        <v>256</v>
      </c>
      <c r="F57" s="53">
        <v>271</v>
      </c>
      <c r="G57" s="52">
        <v>462</v>
      </c>
      <c r="H57" s="53">
        <v>467</v>
      </c>
      <c r="I57" s="52">
        <v>519</v>
      </c>
    </row>
  </sheetData>
  <sheetProtection password="845B" sheet="1" objects="1" scenarios="1" selectLockedCells="1" selectUnlockedCells="1"/>
  <mergeCells count="14">
    <mergeCell ref="A31:I31"/>
    <mergeCell ref="A39:I39"/>
    <mergeCell ref="A47:I47"/>
    <mergeCell ref="A55:I55"/>
    <mergeCell ref="A15:I15"/>
    <mergeCell ref="B5:B6"/>
    <mergeCell ref="A5:A6"/>
    <mergeCell ref="C5:I5"/>
    <mergeCell ref="A1:I1"/>
    <mergeCell ref="A2:I2"/>
    <mergeCell ref="A3:I3"/>
    <mergeCell ref="A4:I4"/>
    <mergeCell ref="A7:I7"/>
    <mergeCell ref="A23:I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Justin</cp:lastModifiedBy>
  <cp:lastPrinted>2019-03-04T04:02:16Z</cp:lastPrinted>
  <dcterms:created xsi:type="dcterms:W3CDTF">2019-03-01T23:07:34Z</dcterms:created>
  <dcterms:modified xsi:type="dcterms:W3CDTF">2019-03-18T05:38:59Z</dcterms:modified>
  <cp:category/>
  <cp:version/>
  <cp:contentType/>
  <cp:contentStatus/>
</cp:coreProperties>
</file>